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Mojave-Sonoran Trail\Guidebook\"/>
    </mc:Choice>
  </mc:AlternateContent>
  <bookViews>
    <workbookView xWindow="0" yWindow="0" windowWidth="16380" windowHeight="8190" tabRatio="500"/>
  </bookViews>
  <sheets>
    <sheet name="Resupply Plan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2" i="1" l="1"/>
  <c r="C12" i="1"/>
  <c r="F11" i="1"/>
  <c r="F10" i="1"/>
  <c r="F9" i="1"/>
  <c r="F8" i="1"/>
  <c r="F7" i="1"/>
  <c r="F6" i="1"/>
  <c r="F5" i="1"/>
  <c r="F4" i="1"/>
  <c r="F3" i="1"/>
  <c r="F12" i="1" l="1"/>
</calcChain>
</file>

<file path=xl/sharedStrings.xml><?xml version="1.0" encoding="utf-8"?>
<sst xmlns="http://schemas.openxmlformats.org/spreadsheetml/2006/main" count="118" uniqueCount="83">
  <si>
    <t xml:space="preserve">Route </t>
  </si>
  <si>
    <t>Town</t>
  </si>
  <si>
    <t>Sect
Miles</t>
  </si>
  <si>
    <t>Sect
Days</t>
  </si>
  <si>
    <t>Total 
Miles</t>
  </si>
  <si>
    <t>MPD</t>
  </si>
  <si>
    <t>Hitch
Miles</t>
  </si>
  <si>
    <t>Resupply Method(s)</t>
  </si>
  <si>
    <t>Town Notes</t>
  </si>
  <si>
    <t>WIFI</t>
  </si>
  <si>
    <t>Charge
Elecs</t>
  </si>
  <si>
    <t>Where to Stay</t>
  </si>
  <si>
    <t>Cost</t>
  </si>
  <si>
    <t>Laundry</t>
  </si>
  <si>
    <t>Shower</t>
  </si>
  <si>
    <t xml:space="preserve">Outgoing
Mail </t>
  </si>
  <si>
    <t>Post Office</t>
  </si>
  <si>
    <t>Mail - Hours Open</t>
  </si>
  <si>
    <t>PO Notes</t>
  </si>
  <si>
    <t>Gear For Next Section</t>
  </si>
  <si>
    <t>Gear to Mail Back</t>
  </si>
  <si>
    <t>Notes</t>
  </si>
  <si>
    <t>START</t>
  </si>
  <si>
    <t>Moapa Valley</t>
  </si>
  <si>
    <t>Moapa Valley to Echo Bay</t>
  </si>
  <si>
    <t>Echo Bay, NV</t>
  </si>
  <si>
    <t>OT</t>
  </si>
  <si>
    <t>N</t>
  </si>
  <si>
    <t>CG $</t>
  </si>
  <si>
    <t>Y</t>
  </si>
  <si>
    <t>y</t>
  </si>
  <si>
    <t>Echo Bay to Callville Bay</t>
  </si>
  <si>
    <t>Callville Bay, NV</t>
  </si>
  <si>
    <t>Callville Bay to Boulder City</t>
  </si>
  <si>
    <t>Boulder City, NV</t>
  </si>
  <si>
    <r>
      <rPr>
        <b/>
        <sz val="12"/>
        <color rgb="FF000000"/>
        <rFont val="Calibri"/>
        <family val="2"/>
        <charset val="1"/>
      </rPr>
      <t xml:space="preserve">El Rancho Boulder Motel
</t>
    </r>
    <r>
      <rPr>
        <sz val="8"/>
        <color rgb="FF000000"/>
        <rFont val="Calibri"/>
        <family val="2"/>
        <charset val="1"/>
      </rPr>
      <t xml:space="preserve">725 Nevada Hwy, Boulder City, NV 89005
</t>
    </r>
    <r>
      <rPr>
        <sz val="9"/>
        <color rgb="FF000000"/>
        <rFont val="Calibri"/>
        <family val="2"/>
        <charset val="1"/>
      </rPr>
      <t>702-293-1085</t>
    </r>
  </si>
  <si>
    <t>1101 Colorado St, Boulder City, NV 89005</t>
  </si>
  <si>
    <t>M-F 9-5:30 SAT 10-1</t>
  </si>
  <si>
    <t>Boulder City to Searchlight</t>
  </si>
  <si>
    <t>Searchlight, NV</t>
  </si>
  <si>
    <t>C-store, limited supply, send staple items from Boulder City</t>
  </si>
  <si>
    <r>
      <rPr>
        <b/>
        <sz val="12"/>
        <color rgb="FF000000"/>
        <rFont val="Calibri"/>
        <family val="2"/>
        <charset val="1"/>
      </rPr>
      <t xml:space="preserve">El Ray Motel
</t>
    </r>
    <r>
      <rPr>
        <sz val="10"/>
        <color rgb="FF000000"/>
        <rFont val="Calibri"/>
        <family val="2"/>
        <charset val="1"/>
      </rPr>
      <t>Searchlight, NV 89046 702-297-1144</t>
    </r>
  </si>
  <si>
    <t>437 Main St
Searchlight, NV 89046</t>
  </si>
  <si>
    <t>M-F 5-11:30AM &amp; 12:15-3:45PM SAT 10-12</t>
  </si>
  <si>
    <t>Searchlight to Bullhead City</t>
  </si>
  <si>
    <t>Bullhead City, AZ</t>
  </si>
  <si>
    <t>Bus route (red route) $2. https://www.bullheadcity.com</t>
  </si>
  <si>
    <r>
      <rPr>
        <b/>
        <sz val="12"/>
        <color rgb="FF000000"/>
        <rFont val="Calibri"/>
        <family val="2"/>
        <charset val="1"/>
      </rPr>
      <t xml:space="preserve">Motel 6
</t>
    </r>
    <r>
      <rPr>
        <sz val="11"/>
        <color rgb="FF000000"/>
        <rFont val="Calibri"/>
        <family val="2"/>
        <charset val="1"/>
      </rPr>
      <t>1081 Highway 95, Bullhead City, AZ 86429 928-444-8019</t>
    </r>
  </si>
  <si>
    <t>990 AZ-95
Bullhead City, AZ 86429</t>
  </si>
  <si>
    <t>M-F 10-2</t>
  </si>
  <si>
    <t>Terrible reviews, avoid, use only for outgoing</t>
  </si>
  <si>
    <t>Use Bus, red route, runs hourly. Bullheadcity.com for schedule</t>
  </si>
  <si>
    <t>Bullhead City to Lake Havasu</t>
  </si>
  <si>
    <t>Lake Havasu, AZ</t>
  </si>
  <si>
    <t>UBER &amp; LYFT
https://www.golakehavasu.com/transportation</t>
  </si>
  <si>
    <t>1750 McCulloch Blvd N, Lake Havasu City, AZ 86403</t>
  </si>
  <si>
    <t>M-F 9-5, SAT 9-1</t>
  </si>
  <si>
    <t>Lake Havasu to Bouse</t>
  </si>
  <si>
    <t>Bouse, AZ</t>
  </si>
  <si>
    <t>?</t>
  </si>
  <si>
    <t>27665 Santa Fe Ave
 Bouse, AZ 85325</t>
  </si>
  <si>
    <t>M-F 9-12 1-4:30PM</t>
  </si>
  <si>
    <t>Bouse to Quartzsite</t>
  </si>
  <si>
    <t>Quartzite, AZ</t>
  </si>
  <si>
    <r>
      <rPr>
        <b/>
        <sz val="12"/>
        <color rgb="FF000000"/>
        <rFont val="Calibri"/>
        <family val="2"/>
        <charset val="1"/>
      </rPr>
      <t xml:space="preserve">Super 8
</t>
    </r>
    <r>
      <rPr>
        <sz val="11"/>
        <color rgb="FF000000"/>
        <rFont val="Calibri"/>
        <family val="2"/>
        <charset val="1"/>
      </rPr>
      <t>2050 Dome Rock Rd W, Quartzsite, AZ 85359 928-927-8080</t>
    </r>
  </si>
  <si>
    <t>80 W Main
 Quartzsite, AZ 85346</t>
  </si>
  <si>
    <t>M-F 9-11 &amp; 12-4PM</t>
  </si>
  <si>
    <t>Quartzsite to Kofa</t>
  </si>
  <si>
    <t>END</t>
  </si>
  <si>
    <t>Cache Food/Box</t>
  </si>
  <si>
    <t>Top off food at C-Store</t>
  </si>
  <si>
    <t>Mail Food + C-Store</t>
  </si>
  <si>
    <t>Full Resupply
Safeway/Walmart, C-Store</t>
  </si>
  <si>
    <t>Full Resupply
Albertsons</t>
  </si>
  <si>
    <t>Full Resupply
Safeway, C-Store</t>
  </si>
  <si>
    <t>Mail Food And/Or
Roadrunner Market</t>
  </si>
  <si>
    <t xml:space="preserve">Full Resupply
Roadrunner Market, C-Store </t>
  </si>
  <si>
    <r>
      <t xml:space="preserve">Lake Place Inn
</t>
    </r>
    <r>
      <rPr>
        <sz val="10"/>
        <color rgb="FF000000"/>
        <rFont val="Calibri"/>
        <family val="2"/>
        <charset val="1"/>
      </rPr>
      <t>31 Wings Loop, Lake Havasu City, AZ 86403 928-855-2146</t>
    </r>
  </si>
  <si>
    <t>In the CG, or in the desert</t>
  </si>
  <si>
    <t>Bouse RV park won't allow tents. Bouse Comminty RV park outside of town has paid spots, no showers or laundry. Recommend walk thru</t>
  </si>
  <si>
    <t>Shitty town! No place to stay overnight except maybe an RV park with no shower. Might as well buy from Roadrunner Market and/or send food to PO and walk through.</t>
  </si>
  <si>
    <t>Camel Express Quartzsite town public transportation 928-927-4333 option 3. 8am-5pm. $2.5 one way, they will take you anywhere in town</t>
  </si>
  <si>
    <t>OT
or
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</si>
</sst>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.00"/>
    <numFmt numFmtId="165" formatCode="\$#,##0"/>
  </numFmts>
  <fonts count="17" x14ac:knownFonts="1">
    <font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0.5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1"/>
      <color rgb="FF9C0006"/>
      <name val="Calibri"/>
      <family val="2"/>
      <charset val="1"/>
    </font>
    <font>
      <b/>
      <sz val="12"/>
      <name val="Calibri"/>
      <family val="2"/>
      <charset val="1"/>
    </font>
    <font>
      <b/>
      <sz val="14"/>
      <name val="Calibri"/>
      <family val="2"/>
      <charset val="1"/>
    </font>
    <font>
      <sz val="11"/>
      <color rgb="FF006100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4"/>
      <color rgb="FFFF00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11"/>
      <color rgb="FF00000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FFC7CE"/>
        <bgColor rgb="FFFDEADA"/>
      </patternFill>
    </fill>
    <fill>
      <patternFill patternType="solid">
        <fgColor rgb="FFC6EFCE"/>
        <bgColor rgb="FFDBEEF4"/>
      </patternFill>
    </fill>
    <fill>
      <patternFill patternType="solid">
        <fgColor rgb="FFDBEEF4"/>
        <bgColor rgb="FFDCE6F2"/>
      </patternFill>
    </fill>
    <fill>
      <patternFill patternType="solid">
        <fgColor rgb="FFFDEADA"/>
        <bgColor rgb="FFEEECE1"/>
      </patternFill>
    </fill>
    <fill>
      <patternFill patternType="solid">
        <fgColor rgb="FFFF0000"/>
        <bgColor rgb="FF9C0006"/>
      </patternFill>
    </fill>
    <fill>
      <patternFill patternType="solid">
        <fgColor rgb="FF00B050"/>
        <bgColor rgb="FF008080"/>
      </patternFill>
    </fill>
    <fill>
      <patternFill patternType="solid">
        <fgColor rgb="FFDCE6F2"/>
        <bgColor rgb="FFDBEEF4"/>
      </patternFill>
    </fill>
    <fill>
      <patternFill patternType="solid">
        <fgColor rgb="FFFF0000"/>
        <bgColor rgb="FF00808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7" fillId="2" borderId="0" applyBorder="0" applyProtection="0"/>
    <xf numFmtId="0" fontId="10" fillId="3" borderId="0" applyBorder="0" applyProtection="0"/>
    <xf numFmtId="0" fontId="16" fillId="4" borderId="0" applyBorder="0" applyProtection="0"/>
  </cellStyleXfs>
  <cellXfs count="5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wrapText="1"/>
    </xf>
    <xf numFmtId="0" fontId="4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vertical="center"/>
    </xf>
    <xf numFmtId="0" fontId="2" fillId="5" borderId="0" xfId="0" applyFont="1" applyFill="1" applyAlignment="1">
      <alignment horizontal="right" vertical="center"/>
    </xf>
    <xf numFmtId="0" fontId="0" fillId="5" borderId="0" xfId="0" applyFont="1" applyFill="1" applyAlignment="1">
      <alignment vertical="center" wrapText="1"/>
    </xf>
    <xf numFmtId="0" fontId="0" fillId="5" borderId="0" xfId="0" applyFill="1" applyAlignment="1">
      <alignment wrapText="1"/>
    </xf>
    <xf numFmtId="0" fontId="8" fillId="7" borderId="0" xfId="0" applyFont="1" applyFill="1" applyAlignment="1">
      <alignment horizontal="center" vertical="center" wrapText="1"/>
    </xf>
    <xf numFmtId="0" fontId="9" fillId="7" borderId="0" xfId="0" applyFont="1" applyFill="1" applyAlignment="1">
      <alignment horizontal="center" vertical="center" wrapText="1"/>
    </xf>
    <xf numFmtId="165" fontId="4" fillId="5" borderId="0" xfId="0" applyNumberFormat="1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 wrapText="1"/>
    </xf>
    <xf numFmtId="0" fontId="9" fillId="7" borderId="0" xfId="2" applyFont="1" applyFill="1" applyBorder="1" applyAlignment="1" applyProtection="1">
      <alignment horizontal="center" vertical="center" wrapText="1"/>
    </xf>
    <xf numFmtId="0" fontId="9" fillId="6" borderId="0" xfId="2" applyFont="1" applyFill="1" applyBorder="1" applyAlignment="1" applyProtection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0" fontId="0" fillId="5" borderId="0" xfId="0" applyFill="1"/>
    <xf numFmtId="0" fontId="2" fillId="5" borderId="0" xfId="0" applyFont="1" applyFill="1" applyAlignment="1">
      <alignment vertical="center" wrapText="1"/>
    </xf>
    <xf numFmtId="0" fontId="2" fillId="5" borderId="0" xfId="0" applyFont="1" applyFill="1" applyAlignment="1">
      <alignment horizontal="right" vertical="center" wrapText="1"/>
    </xf>
    <xf numFmtId="0" fontId="4" fillId="5" borderId="0" xfId="0" applyFont="1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vertical="center"/>
    </xf>
    <xf numFmtId="0" fontId="2" fillId="8" borderId="0" xfId="0" applyFont="1" applyFill="1" applyAlignment="1">
      <alignment horizontal="right" vertical="center"/>
    </xf>
    <xf numFmtId="0" fontId="0" fillId="8" borderId="0" xfId="0" applyFont="1" applyFill="1" applyAlignment="1">
      <alignment vertical="center" wrapText="1"/>
    </xf>
    <xf numFmtId="0" fontId="0" fillId="8" borderId="0" xfId="0" applyFont="1" applyFill="1" applyAlignment="1">
      <alignment wrapText="1"/>
    </xf>
    <xf numFmtId="0" fontId="4" fillId="8" borderId="0" xfId="0" applyFont="1" applyFill="1" applyAlignment="1">
      <alignment vertical="center" wrapText="1"/>
    </xf>
    <xf numFmtId="165" fontId="4" fillId="8" borderId="0" xfId="0" applyNumberFormat="1" applyFont="1" applyFill="1" applyAlignment="1">
      <alignment horizontal="center" vertical="center"/>
    </xf>
    <xf numFmtId="0" fontId="2" fillId="8" borderId="0" xfId="0" applyFont="1" applyFill="1" applyAlignment="1">
      <alignment horizontal="center" vertical="center" wrapText="1"/>
    </xf>
    <xf numFmtId="0" fontId="0" fillId="8" borderId="0" xfId="0" applyFill="1"/>
    <xf numFmtId="0" fontId="2" fillId="8" borderId="0" xfId="0" applyFont="1" applyFill="1" applyAlignment="1">
      <alignment vertical="center" wrapText="1"/>
    </xf>
    <xf numFmtId="165" fontId="2" fillId="8" borderId="0" xfId="3" applyNumberFormat="1" applyFont="1" applyFill="1" applyBorder="1" applyAlignment="1" applyProtection="1">
      <alignment horizontal="center" vertical="center"/>
    </xf>
    <xf numFmtId="0" fontId="0" fillId="8" borderId="0" xfId="0" applyFont="1" applyFill="1" applyAlignment="1">
      <alignment vertical="center"/>
    </xf>
    <xf numFmtId="0" fontId="0" fillId="4" borderId="0" xfId="0" applyFill="1"/>
    <xf numFmtId="0" fontId="2" fillId="7" borderId="0" xfId="2" applyFont="1" applyFill="1" applyBorder="1" applyAlignment="1" applyProtection="1">
      <alignment horizontal="center" vertical="center" wrapText="1"/>
    </xf>
    <xf numFmtId="0" fontId="2" fillId="8" borderId="0" xfId="3" applyFont="1" applyFill="1" applyBorder="1" applyAlignment="1" applyProtection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0" fontId="9" fillId="8" borderId="0" xfId="0" applyFont="1" applyFill="1" applyAlignment="1">
      <alignment horizontal="center" vertical="center" wrapText="1"/>
    </xf>
    <xf numFmtId="0" fontId="9" fillId="8" borderId="0" xfId="2" applyFont="1" applyFill="1" applyBorder="1" applyAlignment="1" applyProtection="1">
      <alignment horizontal="center" vertical="center" wrapText="1"/>
    </xf>
    <xf numFmtId="0" fontId="2" fillId="8" borderId="0" xfId="3" applyFont="1" applyFill="1" applyBorder="1" applyAlignment="1" applyProtection="1">
      <alignment horizontal="center" vertical="center"/>
    </xf>
    <xf numFmtId="0" fontId="14" fillId="0" borderId="0" xfId="0" applyFont="1"/>
    <xf numFmtId="2" fontId="14" fillId="0" borderId="0" xfId="0" applyNumberFormat="1" applyFont="1"/>
    <xf numFmtId="0" fontId="15" fillId="0" borderId="0" xfId="0" applyFont="1"/>
    <xf numFmtId="0" fontId="9" fillId="9" borderId="0" xfId="0" applyFont="1" applyFill="1" applyAlignment="1">
      <alignment horizontal="center" vertical="center" wrapText="1"/>
    </xf>
    <xf numFmtId="0" fontId="1" fillId="9" borderId="0" xfId="3" applyFont="1" applyFill="1" applyBorder="1" applyAlignment="1" applyProtection="1">
      <alignment horizontal="center" vertical="center" wrapText="1"/>
    </xf>
    <xf numFmtId="0" fontId="2" fillId="8" borderId="0" xfId="0" applyFont="1" applyFill="1" applyAlignment="1">
      <alignment horizontal="right" vertical="center" wrapText="1"/>
    </xf>
  </cellXfs>
  <cellStyles count="4">
    <cellStyle name="Excel Built-in 20% - Accent5" xfId="3"/>
    <cellStyle name="Excel Built-in Bad" xfId="1"/>
    <cellStyle name="Excel Built-in Good" xfId="2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EBF1DE"/>
      <rgbColor rgb="FFDBEEF4"/>
      <rgbColor rgb="FF660066"/>
      <rgbColor rgb="FFFF8080"/>
      <rgbColor rgb="FF0066CC"/>
      <rgbColor rgb="FFEEECE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DEADA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1D2129"/>
      <rgbColor rgb="FF993300"/>
      <rgbColor rgb="FF993366"/>
      <rgbColor rgb="FF333399"/>
      <rgbColor rgb="FF22222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"/>
  <sheetViews>
    <sheetView tabSelected="1" zoomScale="85" zoomScaleNormal="85" workbookViewId="0">
      <pane ySplit="1" topLeftCell="A2" activePane="bottomLeft" state="frozen"/>
      <selection pane="bottomLeft" activeCell="L8" sqref="L8"/>
    </sheetView>
  </sheetViews>
  <sheetFormatPr defaultColWidth="8.5703125" defaultRowHeight="15" x14ac:dyDescent="0.25"/>
  <cols>
    <col min="1" max="1" width="30.42578125" customWidth="1"/>
    <col min="2" max="2" width="17.42578125" customWidth="1"/>
    <col min="3" max="3" width="5.5703125" customWidth="1"/>
    <col min="4" max="4" width="7.7109375" customWidth="1"/>
    <col min="5" max="5" width="5.7109375" customWidth="1"/>
    <col min="6" max="6" width="6.140625" customWidth="1"/>
    <col min="7" max="7" width="5.42578125" customWidth="1"/>
    <col min="8" max="8" width="24.7109375" customWidth="1"/>
    <col min="9" max="9" width="44.42578125" customWidth="1"/>
    <col min="10" max="10" width="5.28515625" customWidth="1"/>
    <col min="11" max="11" width="6.85546875" customWidth="1"/>
    <col min="12" max="12" width="31.42578125" customWidth="1"/>
    <col min="13" max="14" width="7.42578125" customWidth="1"/>
    <col min="15" max="15" width="7" customWidth="1"/>
    <col min="16" max="16" width="6.85546875" customWidth="1"/>
    <col min="17" max="17" width="24.28515625" customWidth="1"/>
    <col min="18" max="19" width="22.28515625" customWidth="1"/>
    <col min="20" max="20" width="27" customWidth="1"/>
    <col min="21" max="21" width="21.140625" customWidth="1"/>
    <col min="22" max="22" width="30.7109375" customWidth="1"/>
  </cols>
  <sheetData>
    <row r="1" spans="1:29" ht="60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4" t="s">
        <v>8</v>
      </c>
      <c r="J1" s="3" t="s">
        <v>9</v>
      </c>
      <c r="K1" s="3" t="s">
        <v>10</v>
      </c>
      <c r="L1" s="1" t="s">
        <v>11</v>
      </c>
      <c r="M1" s="1" t="s">
        <v>12</v>
      </c>
      <c r="N1" s="5" t="s">
        <v>13</v>
      </c>
      <c r="O1" s="6" t="s">
        <v>14</v>
      </c>
      <c r="P1" s="3" t="s">
        <v>15</v>
      </c>
      <c r="Q1" s="3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9" ht="21" x14ac:dyDescent="0.25">
      <c r="A2" s="7" t="s">
        <v>22</v>
      </c>
      <c r="B2" s="8" t="s">
        <v>23</v>
      </c>
      <c r="C2" s="9"/>
      <c r="D2" s="9"/>
      <c r="E2" s="9"/>
      <c r="F2" s="9"/>
      <c r="G2" s="8"/>
      <c r="H2" s="9"/>
      <c r="I2" s="10"/>
      <c r="J2" s="9"/>
      <c r="K2" s="9"/>
      <c r="L2" s="11"/>
      <c r="M2" s="12"/>
      <c r="N2" s="13"/>
      <c r="O2" s="13"/>
      <c r="P2" s="9"/>
      <c r="Q2" s="9"/>
      <c r="R2" s="11"/>
      <c r="S2" s="11"/>
      <c r="T2" s="14"/>
      <c r="U2" s="14"/>
      <c r="V2" s="9"/>
    </row>
    <row r="3" spans="1:29" ht="18.75" x14ac:dyDescent="0.25">
      <c r="A3" s="15" t="s">
        <v>24</v>
      </c>
      <c r="B3" s="16" t="s">
        <v>25</v>
      </c>
      <c r="C3" s="16">
        <v>66</v>
      </c>
      <c r="D3" s="16">
        <v>3.5</v>
      </c>
      <c r="E3" s="17"/>
      <c r="F3" s="17">
        <f t="shared" ref="F3:F11" si="0">C3/D3</f>
        <v>18.857142857142858</v>
      </c>
      <c r="G3" s="17" t="s">
        <v>26</v>
      </c>
      <c r="H3" s="18" t="s">
        <v>69</v>
      </c>
      <c r="I3" s="19"/>
      <c r="J3" s="20" t="s">
        <v>28</v>
      </c>
      <c r="K3" s="21" t="s">
        <v>29</v>
      </c>
      <c r="L3" s="18" t="s">
        <v>78</v>
      </c>
      <c r="M3" s="22"/>
      <c r="N3" s="23" t="s">
        <v>30</v>
      </c>
      <c r="O3" s="24" t="s">
        <v>29</v>
      </c>
      <c r="P3" s="25" t="s">
        <v>27</v>
      </c>
      <c r="Q3" s="26"/>
      <c r="R3" s="18"/>
      <c r="S3" s="18"/>
      <c r="T3" s="19"/>
      <c r="U3" s="19"/>
      <c r="V3" s="19"/>
      <c r="W3" s="27"/>
      <c r="X3" s="27"/>
      <c r="Y3" s="27"/>
      <c r="Z3" s="27"/>
      <c r="AA3" s="27"/>
      <c r="AB3" s="27"/>
      <c r="AC3" s="27"/>
    </row>
    <row r="4" spans="1:29" ht="23.25" customHeight="1" x14ac:dyDescent="0.25">
      <c r="A4" s="15" t="s">
        <v>31</v>
      </c>
      <c r="B4" s="16" t="s">
        <v>32</v>
      </c>
      <c r="C4" s="16">
        <v>50</v>
      </c>
      <c r="D4" s="16">
        <v>3</v>
      </c>
      <c r="E4" s="17"/>
      <c r="F4" s="17">
        <f t="shared" si="0"/>
        <v>16.666666666666668</v>
      </c>
      <c r="G4" s="17" t="s">
        <v>26</v>
      </c>
      <c r="H4" s="18" t="s">
        <v>70</v>
      </c>
      <c r="I4" s="19"/>
      <c r="J4" s="54" t="s">
        <v>27</v>
      </c>
      <c r="K4" s="21" t="s">
        <v>29</v>
      </c>
      <c r="L4" s="18" t="s">
        <v>78</v>
      </c>
      <c r="M4" s="22"/>
      <c r="N4" s="23" t="s">
        <v>30</v>
      </c>
      <c r="O4" s="24" t="s">
        <v>29</v>
      </c>
      <c r="P4" s="25" t="s">
        <v>27</v>
      </c>
      <c r="Q4" s="26"/>
      <c r="R4" s="18"/>
      <c r="S4" s="18"/>
      <c r="T4" s="19"/>
      <c r="U4" s="19"/>
      <c r="V4" s="19"/>
      <c r="W4" s="27"/>
      <c r="X4" s="27"/>
      <c r="Y4" s="27"/>
      <c r="Z4" s="27"/>
      <c r="AA4" s="27"/>
      <c r="AB4" s="27"/>
      <c r="AC4" s="27"/>
    </row>
    <row r="5" spans="1:29" ht="39" x14ac:dyDescent="0.25">
      <c r="A5" s="15" t="s">
        <v>33</v>
      </c>
      <c r="B5" s="28" t="s">
        <v>34</v>
      </c>
      <c r="C5" s="16">
        <v>40</v>
      </c>
      <c r="D5" s="16">
        <v>2</v>
      </c>
      <c r="E5" s="17"/>
      <c r="F5" s="17">
        <f t="shared" si="0"/>
        <v>20</v>
      </c>
      <c r="G5" s="29" t="s">
        <v>26</v>
      </c>
      <c r="H5" s="18" t="s">
        <v>73</v>
      </c>
      <c r="I5" s="19"/>
      <c r="J5" s="23" t="s">
        <v>29</v>
      </c>
      <c r="K5" s="23" t="s">
        <v>29</v>
      </c>
      <c r="L5" s="30" t="s">
        <v>35</v>
      </c>
      <c r="M5" s="22">
        <v>75</v>
      </c>
      <c r="N5" s="23"/>
      <c r="O5" s="24" t="s">
        <v>29</v>
      </c>
      <c r="P5" s="24" t="s">
        <v>29</v>
      </c>
      <c r="Q5" s="31" t="s">
        <v>36</v>
      </c>
      <c r="R5" s="18" t="s">
        <v>37</v>
      </c>
      <c r="S5" s="18"/>
      <c r="T5" s="19"/>
      <c r="U5" s="19"/>
      <c r="V5" s="19"/>
      <c r="W5" s="27"/>
      <c r="X5" s="27"/>
      <c r="Y5" s="27"/>
      <c r="Z5" s="27"/>
      <c r="AA5" s="27"/>
      <c r="AB5" s="27"/>
      <c r="AC5" s="27"/>
    </row>
    <row r="6" spans="1:29" ht="28.5" customHeight="1" x14ac:dyDescent="0.25">
      <c r="A6" s="15" t="s">
        <v>38</v>
      </c>
      <c r="B6" s="16" t="s">
        <v>39</v>
      </c>
      <c r="C6" s="16">
        <v>80</v>
      </c>
      <c r="D6" s="16">
        <v>4</v>
      </c>
      <c r="E6" s="17"/>
      <c r="F6" s="17">
        <f t="shared" si="0"/>
        <v>20</v>
      </c>
      <c r="G6" s="17" t="s">
        <v>26</v>
      </c>
      <c r="H6" s="18" t="s">
        <v>71</v>
      </c>
      <c r="I6" s="19" t="s">
        <v>40</v>
      </c>
      <c r="J6" s="21" t="s">
        <v>29</v>
      </c>
      <c r="K6" s="21" t="s">
        <v>29</v>
      </c>
      <c r="L6" s="30" t="s">
        <v>41</v>
      </c>
      <c r="M6" s="22">
        <v>60</v>
      </c>
      <c r="N6" s="23"/>
      <c r="O6" s="24" t="s">
        <v>29</v>
      </c>
      <c r="P6" s="24" t="s">
        <v>29</v>
      </c>
      <c r="Q6" s="31" t="s">
        <v>42</v>
      </c>
      <c r="R6" s="18" t="s">
        <v>43</v>
      </c>
      <c r="S6" s="18"/>
      <c r="T6" s="19"/>
      <c r="U6" s="19"/>
      <c r="V6" s="19"/>
      <c r="W6" s="27"/>
      <c r="X6" s="27"/>
      <c r="Y6" s="27"/>
      <c r="Z6" s="27"/>
      <c r="AA6" s="27"/>
      <c r="AB6" s="27"/>
      <c r="AC6" s="27"/>
    </row>
    <row r="7" spans="1:29" ht="44.25" customHeight="1" x14ac:dyDescent="0.25">
      <c r="A7" s="32" t="s">
        <v>44</v>
      </c>
      <c r="B7" s="33" t="s">
        <v>45</v>
      </c>
      <c r="C7" s="33">
        <v>58</v>
      </c>
      <c r="D7" s="33">
        <v>2.5</v>
      </c>
      <c r="E7" s="34"/>
      <c r="F7" s="34">
        <f t="shared" si="0"/>
        <v>23.2</v>
      </c>
      <c r="G7" s="34">
        <v>4</v>
      </c>
      <c r="H7" s="35" t="s">
        <v>72</v>
      </c>
      <c r="I7" s="36" t="s">
        <v>46</v>
      </c>
      <c r="J7" s="21" t="s">
        <v>29</v>
      </c>
      <c r="K7" s="21" t="s">
        <v>29</v>
      </c>
      <c r="L7" s="37" t="s">
        <v>47</v>
      </c>
      <c r="M7" s="38">
        <v>51</v>
      </c>
      <c r="N7" s="23"/>
      <c r="O7" s="24" t="s">
        <v>29</v>
      </c>
      <c r="P7" s="24" t="s">
        <v>29</v>
      </c>
      <c r="Q7" s="39" t="s">
        <v>48</v>
      </c>
      <c r="R7" s="35" t="s">
        <v>49</v>
      </c>
      <c r="S7" s="35" t="s">
        <v>50</v>
      </c>
      <c r="T7" s="36"/>
      <c r="U7" s="36"/>
      <c r="V7" s="36" t="s">
        <v>51</v>
      </c>
      <c r="W7" s="40"/>
      <c r="X7" s="40"/>
      <c r="Y7" s="40"/>
      <c r="Z7" s="40"/>
      <c r="AA7" s="40"/>
      <c r="AB7" s="27"/>
      <c r="AC7" s="27"/>
    </row>
    <row r="8" spans="1:29" ht="41.25" customHeight="1" x14ac:dyDescent="0.25">
      <c r="A8" s="32" t="s">
        <v>52</v>
      </c>
      <c r="B8" s="33" t="s">
        <v>53</v>
      </c>
      <c r="C8" s="33">
        <v>104</v>
      </c>
      <c r="D8" s="33">
        <v>6</v>
      </c>
      <c r="E8" s="34"/>
      <c r="F8" s="34">
        <f t="shared" si="0"/>
        <v>17.333333333333332</v>
      </c>
      <c r="G8" s="56" t="s">
        <v>82</v>
      </c>
      <c r="H8" s="35" t="s">
        <v>74</v>
      </c>
      <c r="I8" s="36" t="s">
        <v>54</v>
      </c>
      <c r="J8" s="21" t="s">
        <v>29</v>
      </c>
      <c r="K8" s="21" t="s">
        <v>29</v>
      </c>
      <c r="L8" s="37" t="s">
        <v>77</v>
      </c>
      <c r="M8" s="38">
        <v>52</v>
      </c>
      <c r="N8" s="23"/>
      <c r="O8" s="24" t="s">
        <v>29</v>
      </c>
      <c r="P8" s="24" t="s">
        <v>29</v>
      </c>
      <c r="Q8" s="39" t="s">
        <v>55</v>
      </c>
      <c r="R8" s="35" t="s">
        <v>56</v>
      </c>
      <c r="S8" s="35"/>
      <c r="T8" s="36"/>
      <c r="U8" s="36"/>
      <c r="V8" s="36"/>
      <c r="W8" s="40"/>
      <c r="X8" s="40"/>
      <c r="Y8" s="40"/>
      <c r="Z8" s="40"/>
      <c r="AA8" s="40"/>
      <c r="AB8" s="27"/>
      <c r="AC8" s="27"/>
    </row>
    <row r="9" spans="1:29" ht="65.25" customHeight="1" x14ac:dyDescent="0.25">
      <c r="A9" s="32" t="s">
        <v>57</v>
      </c>
      <c r="B9" s="33" t="s">
        <v>58</v>
      </c>
      <c r="C9" s="33">
        <v>95</v>
      </c>
      <c r="D9" s="33">
        <v>4.5</v>
      </c>
      <c r="E9" s="34"/>
      <c r="F9" s="34">
        <f t="shared" si="0"/>
        <v>21.111111111111111</v>
      </c>
      <c r="G9" s="34" t="s">
        <v>26</v>
      </c>
      <c r="H9" s="35" t="s">
        <v>75</v>
      </c>
      <c r="I9" s="36" t="s">
        <v>80</v>
      </c>
      <c r="J9" s="54" t="s">
        <v>27</v>
      </c>
      <c r="K9" s="54" t="s">
        <v>59</v>
      </c>
      <c r="L9" s="41" t="s">
        <v>79</v>
      </c>
      <c r="M9" s="42"/>
      <c r="N9" s="55" t="s">
        <v>27</v>
      </c>
      <c r="O9" s="25" t="s">
        <v>27</v>
      </c>
      <c r="P9" s="24" t="s">
        <v>29</v>
      </c>
      <c r="Q9" s="39" t="s">
        <v>60</v>
      </c>
      <c r="R9" s="43" t="s">
        <v>61</v>
      </c>
      <c r="S9" s="43"/>
      <c r="T9" s="36"/>
      <c r="U9" s="36"/>
      <c r="V9" s="36"/>
      <c r="W9" s="40"/>
      <c r="X9" s="40"/>
      <c r="Y9" s="40"/>
      <c r="Z9" s="40"/>
      <c r="AA9" s="40"/>
      <c r="AB9" s="44"/>
      <c r="AC9" s="44"/>
    </row>
    <row r="10" spans="1:29" ht="60" customHeight="1" x14ac:dyDescent="0.25">
      <c r="A10" s="32" t="s">
        <v>62</v>
      </c>
      <c r="B10" s="33" t="s">
        <v>63</v>
      </c>
      <c r="C10" s="33">
        <v>37</v>
      </c>
      <c r="D10" s="33">
        <v>2</v>
      </c>
      <c r="E10" s="34"/>
      <c r="F10" s="34">
        <f t="shared" si="0"/>
        <v>18.5</v>
      </c>
      <c r="G10" s="34">
        <v>14</v>
      </c>
      <c r="H10" s="35" t="s">
        <v>76</v>
      </c>
      <c r="I10" s="36" t="s">
        <v>81</v>
      </c>
      <c r="J10" s="23" t="s">
        <v>29</v>
      </c>
      <c r="K10" s="45" t="s">
        <v>29</v>
      </c>
      <c r="L10" s="37" t="s">
        <v>64</v>
      </c>
      <c r="M10" s="38">
        <v>75</v>
      </c>
      <c r="N10" s="23"/>
      <c r="O10" s="24" t="s">
        <v>29</v>
      </c>
      <c r="P10" s="24" t="s">
        <v>29</v>
      </c>
      <c r="Q10" s="46" t="s">
        <v>65</v>
      </c>
      <c r="R10" s="35" t="s">
        <v>66</v>
      </c>
      <c r="S10" s="35"/>
      <c r="T10" s="36"/>
      <c r="U10" s="36"/>
      <c r="V10" s="36"/>
      <c r="W10" s="40"/>
      <c r="X10" s="40"/>
      <c r="Y10" s="40"/>
      <c r="Z10" s="40"/>
      <c r="AA10" s="40"/>
      <c r="AB10" s="44"/>
      <c r="AC10" s="44"/>
    </row>
    <row r="11" spans="1:29" ht="18.75" x14ac:dyDescent="0.25">
      <c r="A11" s="32" t="s">
        <v>67</v>
      </c>
      <c r="B11" s="33" t="s">
        <v>68</v>
      </c>
      <c r="C11" s="33">
        <v>95</v>
      </c>
      <c r="D11" s="33">
        <v>7</v>
      </c>
      <c r="E11" s="34"/>
      <c r="F11" s="34">
        <f t="shared" si="0"/>
        <v>13.571428571428571</v>
      </c>
      <c r="G11" s="34"/>
      <c r="H11" s="35"/>
      <c r="I11" s="36"/>
      <c r="J11" s="48"/>
      <c r="K11" s="48"/>
      <c r="L11" s="35"/>
      <c r="M11" s="38"/>
      <c r="N11" s="47"/>
      <c r="O11" s="49"/>
      <c r="P11" s="49"/>
      <c r="Q11" s="50"/>
      <c r="R11" s="43"/>
      <c r="S11" s="43"/>
      <c r="T11" s="36"/>
      <c r="U11" s="36"/>
      <c r="V11" s="36"/>
      <c r="W11" s="40"/>
      <c r="X11" s="40"/>
      <c r="Y11" s="40"/>
      <c r="Z11" s="40"/>
      <c r="AA11" s="40"/>
      <c r="AB11" s="44"/>
      <c r="AC11" s="44"/>
    </row>
    <row r="12" spans="1:29" ht="18.75" x14ac:dyDescent="0.3">
      <c r="C12" s="51">
        <f>SUM(C3:C11)</f>
        <v>625</v>
      </c>
      <c r="D12" s="52">
        <f>SUM(D3:D11)</f>
        <v>34.5</v>
      </c>
      <c r="F12" s="53">
        <f>C12/D12</f>
        <v>18.115942028985508</v>
      </c>
      <c r="L12" s="11"/>
      <c r="M12" s="12"/>
      <c r="N12" s="13"/>
      <c r="O12" s="13"/>
    </row>
    <row r="13" spans="1:29" ht="15.75" x14ac:dyDescent="0.25">
      <c r="L13" s="11"/>
      <c r="M13" s="12"/>
      <c r="N13" s="13"/>
      <c r="O13" s="13"/>
    </row>
    <row r="14" spans="1:29" ht="15.75" x14ac:dyDescent="0.25">
      <c r="L14" s="11"/>
      <c r="M14" s="12"/>
      <c r="N14" s="13"/>
      <c r="O14" s="13"/>
    </row>
    <row r="15" spans="1:29" ht="15.75" x14ac:dyDescent="0.25">
      <c r="L15" s="11"/>
      <c r="M15" s="12"/>
    </row>
    <row r="16" spans="1:29" ht="15.75" x14ac:dyDescent="0.25">
      <c r="L16" s="11"/>
      <c r="M16" s="12"/>
    </row>
    <row r="17" spans="12:13" ht="15.75" x14ac:dyDescent="0.25">
      <c r="L17" s="11"/>
      <c r="M17" s="12"/>
    </row>
    <row r="18" spans="12:13" ht="15.75" x14ac:dyDescent="0.25">
      <c r="L18" s="11"/>
      <c r="M18" s="12"/>
    </row>
    <row r="19" spans="12:13" ht="15.75" x14ac:dyDescent="0.25">
      <c r="L19" s="11"/>
      <c r="M19" s="12"/>
    </row>
    <row r="20" spans="12:13" ht="15.75" x14ac:dyDescent="0.25">
      <c r="L20" s="11"/>
      <c r="M20" s="12"/>
    </row>
    <row r="21" spans="12:13" ht="15.75" x14ac:dyDescent="0.25">
      <c r="L21" s="11"/>
      <c r="M21" s="12"/>
    </row>
  </sheetData>
  <pageMargins left="0.7" right="0.7" top="0.75" bottom="0.75" header="0.51180555555555496" footer="0.51180555555555496"/>
  <pageSetup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4106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Resupply 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Dr. Edward Fortyhands, DDS</cp:lastModifiedBy>
  <cp:revision>8</cp:revision>
  <dcterms:created xsi:type="dcterms:W3CDTF">2006-09-16T00:00:00Z</dcterms:created>
  <dcterms:modified xsi:type="dcterms:W3CDTF">2022-04-16T01:33:50Z</dcterms:modified>
  <dc:language>en-US</dc:language>
</cp:coreProperties>
</file>